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год  25-26 год\меню на сайт\меню на сайт\"/>
    </mc:Choice>
  </mc:AlternateContent>
  <bookViews>
    <workbookView xWindow="0" yWindow="0" windowWidth="20490" windowHeight="8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<sst xmlns="http://schemas.openxmlformats.org/spreadsheetml/2006/main" count="295" uniqueCount="100">
  <si>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</si>
  <si>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</si>
  <si>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</si>
  <si>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</si>
  <si>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</si>
  <si>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</si>
  <si>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</si>
  <si>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</si>
  <si>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</si>
  <si>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</si>
  <si>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</si>
  <si>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</si>
  <si>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</si>
  <si>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</si>
  <si>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</si>
  <si>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</si>
  <si>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</si>
  <si>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</si>
  <si>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</si>
  <si>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</si>
  <si>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</si>
  <si>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</si>
  <si>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</si>
  <si>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</si>
  <si>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</si>
  <si>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</si>
  <si>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</si>
  <si>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</si>
  <si>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</si>
  <si>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</si>
  <si>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</si>
  <si>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</si>
  <si>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</si>
  <si>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</si>
  <si>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</si>
  <si>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</si>
  <si>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</si>
  <si>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</si>
  <si>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</si>
  <si>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пром</t>
  </si>
  <si>
    <t>кисломол.</t>
  </si>
  <si>
    <t>54-1з</t>
  </si>
  <si>
    <t>Директор</t>
  </si>
  <si>
    <t>Маер И.А.</t>
  </si>
  <si>
    <t>Яблоко</t>
  </si>
  <si>
    <t>Сыр твердых сортов в нарезке</t>
  </si>
  <si>
    <t>54-1хн</t>
  </si>
  <si>
    <t>сладкое</t>
  </si>
  <si>
    <t>Напиток из шиповника</t>
  </si>
  <si>
    <t>54-13хн</t>
  </si>
  <si>
    <t>Огурец в нарезке</t>
  </si>
  <si>
    <t>54-2з</t>
  </si>
  <si>
    <t>53-19з</t>
  </si>
  <si>
    <t>54-11р</t>
  </si>
  <si>
    <t>Макароны отварные</t>
  </si>
  <si>
    <t>54-1г</t>
  </si>
  <si>
    <t>МБОУ Киргинцевская СОШ Купинского района</t>
  </si>
  <si>
    <t>Пельмени</t>
  </si>
  <si>
    <t>Масло сливочное (порциями)</t>
  </si>
  <si>
    <t>хлеб ржаной/хлеб пшеничный йодированный</t>
  </si>
  <si>
    <t>2-25з</t>
  </si>
  <si>
    <t>Чай с лимоном и сахаром</t>
  </si>
  <si>
    <t>54-3гн</t>
  </si>
  <si>
    <t>Омлет натуральный</t>
  </si>
  <si>
    <t>54-1о</t>
  </si>
  <si>
    <t>5-8з</t>
  </si>
  <si>
    <t>Какао с молоком и сахаром</t>
  </si>
  <si>
    <t>Печенье</t>
  </si>
  <si>
    <t>Тефтели/соус красный основной</t>
  </si>
  <si>
    <t>пром/54-3 соус</t>
  </si>
  <si>
    <t>Компот из смеси сухофруктов</t>
  </si>
  <si>
    <t>Хлеб ржаной/хлеб пшеничный йодированный</t>
  </si>
  <si>
    <t>Рыба ,припущенная в молоке/соус сметанный</t>
  </si>
  <si>
    <t>54-7р/54-1 соус</t>
  </si>
  <si>
    <t>Картофельное пюре</t>
  </si>
  <si>
    <t>54-11г</t>
  </si>
  <si>
    <t>Запеканка из творога</t>
  </si>
  <si>
    <t>54-1т</t>
  </si>
  <si>
    <t>Компот из изюма</t>
  </si>
  <si>
    <t>54-4хн</t>
  </si>
  <si>
    <t>конд.изд.</t>
  </si>
  <si>
    <t>Плов с курицей</t>
  </si>
  <si>
    <t>54-12м</t>
  </si>
  <si>
    <t>Салат из свеклы с курагой и изюмом</t>
  </si>
  <si>
    <t>54-14з</t>
  </si>
  <si>
    <t>Каша гречневая рассыпчатая</t>
  </si>
  <si>
    <t>54-4г</t>
  </si>
  <si>
    <t>котлета/соус красный основной</t>
  </si>
  <si>
    <t>Кофейный напиток с молоком</t>
  </si>
  <si>
    <t>хлебржаной/хлеб пшеничный йодированный</t>
  </si>
  <si>
    <t>Котлета из куринного мяса/соус белый основной</t>
  </si>
  <si>
    <t>1-8з/54-2 соус</t>
  </si>
  <si>
    <t>огурец в нарезке</t>
  </si>
  <si>
    <t>напиток из шиповника</t>
  </si>
  <si>
    <t>Рис отварной</t>
  </si>
  <si>
    <t>54-6г</t>
  </si>
  <si>
    <t>Рыба тушенная в томате с овощами</t>
  </si>
  <si>
    <t>яблоко</t>
  </si>
  <si>
    <t>Борщ сибирский с фрикадельками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</si>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</sst>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activeCell="J3" sqref="J3"/>
      <selection pane="topRight"/>
      <selection pane="bottomLeft"/>
      <selection pane="bottomRight" activeCell="M46" sqref="M46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56</v>
      </c>
      <c r="D1" s="52"/>
      <c r="E1" s="52"/>
      <c r="F1" s="3" t="s">
        <v>1</v>
      </c>
      <c r="G1" s="1" t="s">
        <v>2</v>
      </c>
      <c r="H1" s="53" t="s">
        <v>42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43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3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57</v>
      </c>
      <c r="F6" s="21">
        <v>180</v>
      </c>
      <c r="G6" s="21">
        <v>16.8</v>
      </c>
      <c r="H6" s="21">
        <v>22</v>
      </c>
      <c r="I6" s="21">
        <v>22.1</v>
      </c>
      <c r="J6" s="21">
        <v>353.6</v>
      </c>
      <c r="K6" s="22" t="s">
        <v>39</v>
      </c>
      <c r="L6" s="21">
        <v>29.3</v>
      </c>
    </row>
    <row r="7" spans="1:12" ht="15" x14ac:dyDescent="0.25">
      <c r="A7" s="23"/>
      <c r="B7" s="24"/>
      <c r="C7" s="25"/>
      <c r="D7" s="26" t="s">
        <v>40</v>
      </c>
      <c r="E7" s="27" t="s">
        <v>58</v>
      </c>
      <c r="F7" s="28">
        <v>10</v>
      </c>
      <c r="G7" s="28">
        <v>0.1</v>
      </c>
      <c r="H7" s="28">
        <v>7.3</v>
      </c>
      <c r="I7" s="28">
        <v>0.1</v>
      </c>
      <c r="J7" s="28">
        <v>66.099999999999994</v>
      </c>
      <c r="K7" s="29" t="s">
        <v>52</v>
      </c>
      <c r="L7" s="28">
        <v>13.6</v>
      </c>
    </row>
    <row r="8" spans="1:12" ht="15" x14ac:dyDescent="0.25">
      <c r="A8" s="23"/>
      <c r="B8" s="24"/>
      <c r="C8" s="25"/>
      <c r="D8" s="30" t="s">
        <v>25</v>
      </c>
      <c r="E8" s="27" t="s">
        <v>48</v>
      </c>
      <c r="F8" s="28">
        <v>200</v>
      </c>
      <c r="G8" s="28">
        <v>0.6</v>
      </c>
      <c r="H8" s="28">
        <v>0.2</v>
      </c>
      <c r="I8" s="28">
        <v>15.1</v>
      </c>
      <c r="J8" s="28">
        <v>65.400000000000006</v>
      </c>
      <c r="K8" s="29" t="s">
        <v>49</v>
      </c>
      <c r="L8" s="28">
        <v>9.67</v>
      </c>
    </row>
    <row r="9" spans="1:12" ht="15" x14ac:dyDescent="0.25">
      <c r="A9" s="23"/>
      <c r="B9" s="24"/>
      <c r="C9" s="25"/>
      <c r="D9" s="30" t="s">
        <v>26</v>
      </c>
      <c r="E9" s="27" t="s">
        <v>59</v>
      </c>
      <c r="F9" s="28">
        <v>50</v>
      </c>
      <c r="G9" s="28">
        <v>3.6</v>
      </c>
      <c r="H9" s="28">
        <v>0.4</v>
      </c>
      <c r="I9" s="28">
        <v>21.5</v>
      </c>
      <c r="J9" s="28">
        <v>104.5</v>
      </c>
      <c r="K9" s="29" t="s">
        <v>39</v>
      </c>
      <c r="L9" s="28">
        <v>4.8499999999999996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30</v>
      </c>
      <c r="E11" s="27" t="s">
        <v>50</v>
      </c>
      <c r="F11" s="28">
        <v>60</v>
      </c>
      <c r="G11" s="28">
        <v>0.5</v>
      </c>
      <c r="H11" s="28">
        <v>0.1</v>
      </c>
      <c r="I11" s="28">
        <v>1.5</v>
      </c>
      <c r="J11" s="28">
        <v>8.5</v>
      </c>
      <c r="K11" s="29" t="s">
        <v>51</v>
      </c>
      <c r="L11" s="28">
        <v>18.600000000000001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500</v>
      </c>
      <c r="G13" s="36">
        <f t="shared" ref="G13:J13" si="0">SUM(G6:G12)</f>
        <v>21.600000000000005</v>
      </c>
      <c r="H13" s="36">
        <f t="shared" si="0"/>
        <v>30</v>
      </c>
      <c r="I13" s="36">
        <f t="shared" si="0"/>
        <v>60.300000000000004</v>
      </c>
      <c r="J13" s="36">
        <f t="shared" si="0"/>
        <v>598.1</v>
      </c>
      <c r="K13" s="37"/>
      <c r="L13" s="36">
        <f>SUM(L6:L12)</f>
        <v>76.02000000000001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500</v>
      </c>
      <c r="G24" s="44">
        <f t="shared" ref="G24:J24" si="2">G13+G23</f>
        <v>21.600000000000005</v>
      </c>
      <c r="H24" s="44">
        <f t="shared" si="2"/>
        <v>30</v>
      </c>
      <c r="I24" s="44">
        <f t="shared" si="2"/>
        <v>60.300000000000004</v>
      </c>
      <c r="J24" s="44">
        <f t="shared" si="2"/>
        <v>598.1</v>
      </c>
      <c r="K24" s="44"/>
      <c r="L24" s="44">
        <f>L13+L23</f>
        <v>76.02000000000001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98</v>
      </c>
      <c r="F25" s="21">
        <v>200</v>
      </c>
      <c r="G25" s="21">
        <v>4.3</v>
      </c>
      <c r="H25" s="21">
        <v>6.5</v>
      </c>
      <c r="I25" s="21">
        <v>4.0999999999999996</v>
      </c>
      <c r="J25" s="21">
        <v>91.8</v>
      </c>
      <c r="K25" s="22" t="s">
        <v>60</v>
      </c>
      <c r="L25" s="21">
        <v>15.57</v>
      </c>
    </row>
    <row r="26" spans="1:12" ht="15" x14ac:dyDescent="0.25">
      <c r="A26" s="45"/>
      <c r="B26" s="24"/>
      <c r="C26" s="25"/>
      <c r="D26" s="26" t="s">
        <v>40</v>
      </c>
      <c r="E26" s="27" t="s">
        <v>45</v>
      </c>
      <c r="F26" s="28">
        <v>20</v>
      </c>
      <c r="G26" s="28">
        <v>4.5999999999999996</v>
      </c>
      <c r="H26" s="28">
        <v>5.9</v>
      </c>
      <c r="I26" s="28">
        <v>0</v>
      </c>
      <c r="J26" s="28">
        <v>71.7</v>
      </c>
      <c r="K26" s="29" t="s">
        <v>41</v>
      </c>
      <c r="L26" s="28">
        <v>18.18</v>
      </c>
    </row>
    <row r="27" spans="1:12" ht="15" x14ac:dyDescent="0.25">
      <c r="A27" s="45"/>
      <c r="B27" s="24"/>
      <c r="C27" s="25"/>
      <c r="D27" s="30" t="s">
        <v>25</v>
      </c>
      <c r="E27" s="27" t="s">
        <v>61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62</v>
      </c>
      <c r="L27" s="28">
        <v>3.27</v>
      </c>
    </row>
    <row r="28" spans="1:12" ht="15" x14ac:dyDescent="0.25">
      <c r="A28" s="45"/>
      <c r="B28" s="24"/>
      <c r="C28" s="25"/>
      <c r="D28" s="30" t="s">
        <v>26</v>
      </c>
      <c r="E28" s="27" t="s">
        <v>59</v>
      </c>
      <c r="F28" s="28">
        <v>50</v>
      </c>
      <c r="G28" s="28">
        <v>3.6</v>
      </c>
      <c r="H28" s="28">
        <v>0.4</v>
      </c>
      <c r="I28" s="28">
        <v>21.5</v>
      </c>
      <c r="J28" s="28">
        <v>104.5</v>
      </c>
      <c r="K28" s="29" t="s">
        <v>39</v>
      </c>
      <c r="L28" s="28">
        <v>4.8499999999999996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80</v>
      </c>
      <c r="E30" s="27" t="s">
        <v>67</v>
      </c>
      <c r="F30" s="28">
        <v>50</v>
      </c>
      <c r="G30" s="28">
        <v>3.8</v>
      </c>
      <c r="H30" s="28">
        <v>4.9000000000000004</v>
      </c>
      <c r="I30" s="28">
        <v>37.200000000000003</v>
      </c>
      <c r="J30" s="28">
        <v>207.9</v>
      </c>
      <c r="K30" s="29" t="s">
        <v>39</v>
      </c>
      <c r="L30" s="28">
        <v>12.5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520</v>
      </c>
      <c r="G32" s="36">
        <f>SUM(G25:G31)</f>
        <v>16.499999999999996</v>
      </c>
      <c r="H32" s="36">
        <f>SUM(H25:H31)</f>
        <v>17.8</v>
      </c>
      <c r="I32" s="36">
        <f>SUM(I25:I31)</f>
        <v>69.400000000000006</v>
      </c>
      <c r="J32" s="36">
        <f t="shared" ref="J32:L32" si="3">SUM(J25:J31)</f>
        <v>503.79999999999995</v>
      </c>
      <c r="K32" s="37"/>
      <c r="L32" s="36">
        <f t="shared" si="3"/>
        <v>54.370000000000005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520</v>
      </c>
      <c r="G43" s="44">
        <f>G32+G42</f>
        <v>16.499999999999996</v>
      </c>
      <c r="H43" s="44">
        <f>H32+H42</f>
        <v>17.8</v>
      </c>
      <c r="I43" s="44">
        <f>I32+I42</f>
        <v>69.400000000000006</v>
      </c>
      <c r="J43" s="44">
        <f t="shared" ref="J43:L43" si="5">J32+J42</f>
        <v>503.79999999999995</v>
      </c>
      <c r="K43" s="44"/>
      <c r="L43" s="44">
        <f t="shared" si="5"/>
        <v>54.370000000000005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63</v>
      </c>
      <c r="F44" s="21">
        <v>180</v>
      </c>
      <c r="G44" s="21">
        <v>15.2</v>
      </c>
      <c r="H44" s="21">
        <v>21.6</v>
      </c>
      <c r="I44" s="21">
        <v>3.9</v>
      </c>
      <c r="J44" s="21">
        <v>270.60000000000002</v>
      </c>
      <c r="K44" s="22" t="s">
        <v>64</v>
      </c>
      <c r="L44" s="21">
        <v>60.1</v>
      </c>
    </row>
    <row r="45" spans="1:12" ht="15" x14ac:dyDescent="0.25">
      <c r="A45" s="23"/>
      <c r="B45" s="24"/>
      <c r="C45" s="25"/>
      <c r="D45" s="26" t="s">
        <v>30</v>
      </c>
      <c r="E45" s="27" t="s">
        <v>99</v>
      </c>
      <c r="F45" s="28">
        <v>60</v>
      </c>
      <c r="G45" s="28">
        <v>10.199999999999999</v>
      </c>
      <c r="H45" s="28">
        <v>5.0999999999999996</v>
      </c>
      <c r="I45" s="28">
        <v>0</v>
      </c>
      <c r="J45" s="28">
        <v>86.7</v>
      </c>
      <c r="K45" s="29" t="s">
        <v>39</v>
      </c>
      <c r="L45" s="28">
        <v>11.22</v>
      </c>
    </row>
    <row r="46" spans="1:12" ht="15" x14ac:dyDescent="0.25">
      <c r="A46" s="23"/>
      <c r="B46" s="24"/>
      <c r="C46" s="25"/>
      <c r="D46" s="30" t="s">
        <v>25</v>
      </c>
      <c r="E46" s="27" t="s">
        <v>66</v>
      </c>
      <c r="F46" s="28">
        <v>200</v>
      </c>
      <c r="G46" s="28">
        <v>4</v>
      </c>
      <c r="H46" s="28">
        <v>3.1</v>
      </c>
      <c r="I46" s="28">
        <v>14.9</v>
      </c>
      <c r="J46" s="28">
        <v>103.9</v>
      </c>
      <c r="K46" s="29" t="s">
        <v>65</v>
      </c>
      <c r="L46" s="28">
        <v>12.82</v>
      </c>
    </row>
    <row r="47" spans="1:12" ht="15" x14ac:dyDescent="0.25">
      <c r="A47" s="23"/>
      <c r="B47" s="24"/>
      <c r="C47" s="25"/>
      <c r="D47" s="30" t="s">
        <v>26</v>
      </c>
      <c r="E47" s="27" t="s">
        <v>59</v>
      </c>
      <c r="F47" s="28">
        <v>60</v>
      </c>
      <c r="G47" s="28">
        <v>4.3</v>
      </c>
      <c r="H47" s="28">
        <v>0.6</v>
      </c>
      <c r="I47" s="28">
        <v>24.8</v>
      </c>
      <c r="J47" s="28">
        <v>121.5</v>
      </c>
      <c r="K47" s="29" t="s">
        <v>39</v>
      </c>
      <c r="L47" s="28">
        <v>5.97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47</v>
      </c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33.699999999999996</v>
      </c>
      <c r="H51" s="36">
        <f>SUM(H44:H50)</f>
        <v>30.400000000000006</v>
      </c>
      <c r="I51" s="36">
        <f>SUM(I44:I50)</f>
        <v>43.6</v>
      </c>
      <c r="J51" s="36">
        <f t="shared" ref="J51:L51" si="6">SUM(J44:J50)</f>
        <v>582.70000000000005</v>
      </c>
      <c r="K51" s="37"/>
      <c r="L51" s="36">
        <f t="shared" si="6"/>
        <v>90.110000000000014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500</v>
      </c>
      <c r="G62" s="44">
        <f>G51+G61</f>
        <v>33.699999999999996</v>
      </c>
      <c r="H62" s="44">
        <f>H51+H61</f>
        <v>30.400000000000006</v>
      </c>
      <c r="I62" s="44">
        <f>I51+I61</f>
        <v>43.6</v>
      </c>
      <c r="J62" s="44">
        <f t="shared" ref="J62:L62" si="8">J51+J61</f>
        <v>582.70000000000005</v>
      </c>
      <c r="K62" s="44"/>
      <c r="L62" s="44">
        <f t="shared" si="8"/>
        <v>90.110000000000014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54</v>
      </c>
      <c r="F63" s="21">
        <v>150</v>
      </c>
      <c r="G63" s="21">
        <v>5.3</v>
      </c>
      <c r="H63" s="21">
        <v>4.9000000000000004</v>
      </c>
      <c r="I63" s="21">
        <v>32.799999999999997</v>
      </c>
      <c r="J63" s="21">
        <v>196.8</v>
      </c>
      <c r="K63" s="22" t="s">
        <v>55</v>
      </c>
      <c r="L63" s="21">
        <v>13.87</v>
      </c>
    </row>
    <row r="64" spans="1:12" ht="15" x14ac:dyDescent="0.25">
      <c r="A64" s="23"/>
      <c r="B64" s="24"/>
      <c r="C64" s="25"/>
      <c r="D64" s="26" t="s">
        <v>30</v>
      </c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70</v>
      </c>
      <c r="F65" s="28">
        <v>200</v>
      </c>
      <c r="G65" s="28">
        <v>0.5</v>
      </c>
      <c r="H65" s="28">
        <v>0</v>
      </c>
      <c r="I65" s="28">
        <v>19.8</v>
      </c>
      <c r="J65" s="28">
        <v>81</v>
      </c>
      <c r="K65" s="29" t="s">
        <v>46</v>
      </c>
      <c r="L65" s="28">
        <v>8.49</v>
      </c>
    </row>
    <row r="66" spans="1:12" ht="15" x14ac:dyDescent="0.25">
      <c r="A66" s="23"/>
      <c r="B66" s="24"/>
      <c r="C66" s="25"/>
      <c r="D66" s="30" t="s">
        <v>26</v>
      </c>
      <c r="E66" s="27" t="s">
        <v>71</v>
      </c>
      <c r="F66" s="28">
        <v>50</v>
      </c>
      <c r="G66" s="28">
        <v>3.6</v>
      </c>
      <c r="H66" s="28">
        <v>0.4</v>
      </c>
      <c r="I66" s="28">
        <v>21.5</v>
      </c>
      <c r="J66" s="28">
        <v>104.5</v>
      </c>
      <c r="K66" s="29" t="s">
        <v>39</v>
      </c>
      <c r="L66" s="28">
        <v>4.8499999999999996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25.5" x14ac:dyDescent="0.25">
      <c r="A68" s="23"/>
      <c r="B68" s="24"/>
      <c r="C68" s="25"/>
      <c r="D68" s="26" t="s">
        <v>24</v>
      </c>
      <c r="E68" s="27" t="s">
        <v>68</v>
      </c>
      <c r="F68" s="28">
        <v>120</v>
      </c>
      <c r="G68" s="28">
        <v>12.1</v>
      </c>
      <c r="H68" s="28">
        <v>9.6999999999999993</v>
      </c>
      <c r="I68" s="28">
        <v>9.1999999999999993</v>
      </c>
      <c r="J68" s="28">
        <v>172.3</v>
      </c>
      <c r="K68" s="29" t="s">
        <v>69</v>
      </c>
      <c r="L68" s="28">
        <v>42.75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520</v>
      </c>
      <c r="G70" s="36">
        <f>SUM(G63:G69)</f>
        <v>21.5</v>
      </c>
      <c r="H70" s="36">
        <f>SUM(H63:H69)</f>
        <v>15</v>
      </c>
      <c r="I70" s="36">
        <f>SUM(I63:I69)</f>
        <v>83.3</v>
      </c>
      <c r="J70" s="36">
        <f t="shared" ref="J70:L70" si="9">SUM(J63:J69)</f>
        <v>554.6</v>
      </c>
      <c r="K70" s="37"/>
      <c r="L70" s="36">
        <f t="shared" si="9"/>
        <v>69.960000000000008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520</v>
      </c>
      <c r="G81" s="44">
        <f>G70+G80</f>
        <v>21.5</v>
      </c>
      <c r="H81" s="44">
        <f>H70+H80</f>
        <v>15</v>
      </c>
      <c r="I81" s="44">
        <f>I70+I80</f>
        <v>83.3</v>
      </c>
      <c r="J81" s="44">
        <f t="shared" ref="J81:L81" si="11">J70+J80</f>
        <v>554.6</v>
      </c>
      <c r="K81" s="44"/>
      <c r="L81" s="44">
        <f t="shared" si="11"/>
        <v>69.960000000000008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72</v>
      </c>
      <c r="F82" s="21">
        <v>120</v>
      </c>
      <c r="G82" s="21">
        <v>12.2</v>
      </c>
      <c r="H82" s="21">
        <v>9.3000000000000007</v>
      </c>
      <c r="I82" s="21">
        <v>3.6</v>
      </c>
      <c r="J82" s="21">
        <v>146.4</v>
      </c>
      <c r="K82" s="22" t="s">
        <v>73</v>
      </c>
      <c r="L82" s="21">
        <v>42.08</v>
      </c>
    </row>
    <row r="83" spans="1:12" ht="15" x14ac:dyDescent="0.25">
      <c r="A83" s="23"/>
      <c r="B83" s="24"/>
      <c r="C83" s="25"/>
      <c r="D83" s="26" t="s">
        <v>30</v>
      </c>
      <c r="E83" s="27" t="s">
        <v>50</v>
      </c>
      <c r="F83" s="28">
        <v>60</v>
      </c>
      <c r="G83" s="28">
        <v>0.5</v>
      </c>
      <c r="H83" s="28">
        <v>0.1</v>
      </c>
      <c r="I83" s="28">
        <v>1.5</v>
      </c>
      <c r="J83" s="28">
        <v>8.5</v>
      </c>
      <c r="K83" s="29" t="s">
        <v>51</v>
      </c>
      <c r="L83" s="28">
        <v>18.600000000000001</v>
      </c>
    </row>
    <row r="84" spans="1:12" ht="15" x14ac:dyDescent="0.25">
      <c r="A84" s="23"/>
      <c r="B84" s="24"/>
      <c r="C84" s="25"/>
      <c r="D84" s="30" t="s">
        <v>25</v>
      </c>
      <c r="E84" s="27" t="s">
        <v>48</v>
      </c>
      <c r="F84" s="28">
        <v>200</v>
      </c>
      <c r="G84" s="28">
        <v>0.6</v>
      </c>
      <c r="H84" s="28">
        <v>0.2</v>
      </c>
      <c r="I84" s="28">
        <v>15.1</v>
      </c>
      <c r="J84" s="28">
        <v>65.400000000000006</v>
      </c>
      <c r="K84" s="29" t="s">
        <v>49</v>
      </c>
      <c r="L84" s="28">
        <v>11.79</v>
      </c>
    </row>
    <row r="85" spans="1:12" ht="15" x14ac:dyDescent="0.25">
      <c r="A85" s="23"/>
      <c r="B85" s="24"/>
      <c r="C85" s="25"/>
      <c r="D85" s="30" t="s">
        <v>26</v>
      </c>
      <c r="E85" s="27" t="s">
        <v>59</v>
      </c>
      <c r="F85" s="28">
        <v>55</v>
      </c>
      <c r="G85" s="28">
        <v>4</v>
      </c>
      <c r="H85" s="28">
        <v>0.5</v>
      </c>
      <c r="I85" s="28">
        <v>23.9</v>
      </c>
      <c r="J85" s="28">
        <v>116.2</v>
      </c>
      <c r="K85" s="29" t="s">
        <v>39</v>
      </c>
      <c r="L85" s="28">
        <v>5.29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24</v>
      </c>
      <c r="E87" s="27" t="s">
        <v>74</v>
      </c>
      <c r="F87" s="28">
        <v>150</v>
      </c>
      <c r="G87" s="28">
        <v>3.1</v>
      </c>
      <c r="H87" s="28">
        <v>5.3</v>
      </c>
      <c r="I87" s="28">
        <v>19.8</v>
      </c>
      <c r="J87" s="28">
        <v>139.4</v>
      </c>
      <c r="K87" s="29" t="s">
        <v>75</v>
      </c>
      <c r="L87" s="28">
        <v>25.54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20.399999999999999</v>
      </c>
      <c r="H89" s="36">
        <f>SUM(H82:H88)</f>
        <v>15.399999999999999</v>
      </c>
      <c r="I89" s="36">
        <f>SUM(I82:I88)</f>
        <v>63.899999999999991</v>
      </c>
      <c r="J89" s="36">
        <f t="shared" ref="J89:L89" si="12">SUM(J82:J88)</f>
        <v>475.9</v>
      </c>
      <c r="K89" s="37"/>
      <c r="L89" s="36">
        <f t="shared" si="12"/>
        <v>103.30000000000001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585</v>
      </c>
      <c r="G100" s="44">
        <f>G89+G99</f>
        <v>20.399999999999999</v>
      </c>
      <c r="H100" s="44">
        <f>H89+H99</f>
        <v>15.399999999999999</v>
      </c>
      <c r="I100" s="44">
        <f>I89+I99</f>
        <v>63.899999999999991</v>
      </c>
      <c r="J100" s="44">
        <f t="shared" ref="J100:L100" si="14">J89+J99</f>
        <v>475.9</v>
      </c>
      <c r="K100" s="44"/>
      <c r="L100" s="44">
        <f t="shared" si="14"/>
        <v>103.30000000000001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76</v>
      </c>
      <c r="F101" s="21">
        <v>200</v>
      </c>
      <c r="G101" s="21">
        <v>39.5</v>
      </c>
      <c r="H101" s="21">
        <v>14.2</v>
      </c>
      <c r="I101" s="21">
        <v>28.9</v>
      </c>
      <c r="J101" s="21">
        <v>401.7</v>
      </c>
      <c r="K101" s="22" t="s">
        <v>77</v>
      </c>
      <c r="L101" s="21">
        <v>82.24</v>
      </c>
    </row>
    <row r="102" spans="1:12" ht="15" x14ac:dyDescent="0.25">
      <c r="A102" s="23"/>
      <c r="B102" s="24"/>
      <c r="C102" s="25"/>
      <c r="D102" s="26" t="s">
        <v>30</v>
      </c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78</v>
      </c>
      <c r="F103" s="28">
        <v>200</v>
      </c>
      <c r="G103" s="28">
        <v>0.4</v>
      </c>
      <c r="H103" s="28">
        <v>0.1</v>
      </c>
      <c r="I103" s="28">
        <v>18.3</v>
      </c>
      <c r="J103" s="28">
        <v>75.900000000000006</v>
      </c>
      <c r="K103" s="29" t="s">
        <v>79</v>
      </c>
      <c r="L103" s="28">
        <v>8.24</v>
      </c>
    </row>
    <row r="104" spans="1:12" ht="15" x14ac:dyDescent="0.25">
      <c r="A104" s="23"/>
      <c r="B104" s="24"/>
      <c r="C104" s="25"/>
      <c r="D104" s="30" t="s">
        <v>26</v>
      </c>
      <c r="E104" s="27" t="s">
        <v>59</v>
      </c>
      <c r="F104" s="28">
        <v>60</v>
      </c>
      <c r="G104" s="28">
        <v>4.3</v>
      </c>
      <c r="H104" s="28">
        <v>0.6</v>
      </c>
      <c r="I104" s="28">
        <v>24.8</v>
      </c>
      <c r="J104" s="28">
        <v>121.5</v>
      </c>
      <c r="K104" s="29" t="s">
        <v>39</v>
      </c>
      <c r="L104" s="28">
        <v>5.97</v>
      </c>
    </row>
    <row r="105" spans="1:12" ht="15" x14ac:dyDescent="0.25">
      <c r="A105" s="23"/>
      <c r="B105" s="24"/>
      <c r="C105" s="25"/>
      <c r="D105" s="30" t="s">
        <v>27</v>
      </c>
      <c r="E105" s="27" t="s">
        <v>44</v>
      </c>
      <c r="F105" s="28">
        <v>100</v>
      </c>
      <c r="G105" s="28">
        <v>0.4</v>
      </c>
      <c r="H105" s="28">
        <v>0.4</v>
      </c>
      <c r="I105" s="28">
        <v>8.8000000000000007</v>
      </c>
      <c r="J105" s="28">
        <v>40</v>
      </c>
      <c r="K105" s="29" t="s">
        <v>39</v>
      </c>
      <c r="L105" s="28">
        <v>18.7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560</v>
      </c>
      <c r="G108" s="36">
        <f t="shared" ref="G108:J108" si="15">SUM(G101:G107)</f>
        <v>44.599999999999994</v>
      </c>
      <c r="H108" s="36">
        <f t="shared" si="15"/>
        <v>15.299999999999999</v>
      </c>
      <c r="I108" s="36">
        <f t="shared" si="15"/>
        <v>80.8</v>
      </c>
      <c r="J108" s="36">
        <f t="shared" si="15"/>
        <v>639.1</v>
      </c>
      <c r="K108" s="37"/>
      <c r="L108" s="36">
        <f>SUM(L101:L107)</f>
        <v>115.14999999999999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560</v>
      </c>
      <c r="G119" s="44">
        <f>G108+G118</f>
        <v>44.599999999999994</v>
      </c>
      <c r="H119" s="44">
        <f>H108+H118</f>
        <v>15.299999999999999</v>
      </c>
      <c r="I119" s="44">
        <f>I108+I118</f>
        <v>80.8</v>
      </c>
      <c r="J119" s="44">
        <f t="shared" ref="J119:L119" si="17">J108+J118</f>
        <v>639.1</v>
      </c>
      <c r="K119" s="44"/>
      <c r="L119" s="44">
        <f t="shared" si="17"/>
        <v>115.14999999999999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200</v>
      </c>
      <c r="G120" s="21">
        <v>27.2</v>
      </c>
      <c r="H120" s="21">
        <v>8.1</v>
      </c>
      <c r="I120" s="21">
        <v>33.200000000000003</v>
      </c>
      <c r="J120" s="21">
        <v>314.60000000000002</v>
      </c>
      <c r="K120" s="22" t="s">
        <v>82</v>
      </c>
      <c r="L120" s="21">
        <v>52.63</v>
      </c>
    </row>
    <row r="121" spans="1:12" ht="15" x14ac:dyDescent="0.25">
      <c r="A121" s="45"/>
      <c r="B121" s="24"/>
      <c r="C121" s="25"/>
      <c r="D121" s="26" t="s">
        <v>30</v>
      </c>
      <c r="E121" s="27" t="s">
        <v>83</v>
      </c>
      <c r="F121" s="28">
        <v>60</v>
      </c>
      <c r="G121" s="28">
        <v>1.1000000000000001</v>
      </c>
      <c r="H121" s="28">
        <v>3.2</v>
      </c>
      <c r="I121" s="28">
        <v>10</v>
      </c>
      <c r="J121" s="28">
        <v>73.400000000000006</v>
      </c>
      <c r="K121" s="29" t="s">
        <v>84</v>
      </c>
      <c r="L121" s="28">
        <v>11.64</v>
      </c>
    </row>
    <row r="122" spans="1:12" ht="15" x14ac:dyDescent="0.25">
      <c r="A122" s="45"/>
      <c r="B122" s="24"/>
      <c r="C122" s="25"/>
      <c r="D122" s="30" t="s">
        <v>25</v>
      </c>
      <c r="E122" s="27" t="s">
        <v>70</v>
      </c>
      <c r="F122" s="28">
        <v>200</v>
      </c>
      <c r="G122" s="28">
        <v>0.5</v>
      </c>
      <c r="H122" s="28">
        <v>0</v>
      </c>
      <c r="I122" s="28">
        <v>19.8</v>
      </c>
      <c r="J122" s="28">
        <v>81</v>
      </c>
      <c r="K122" s="29" t="s">
        <v>46</v>
      </c>
      <c r="L122" s="28">
        <v>8.49</v>
      </c>
    </row>
    <row r="123" spans="1:12" ht="15" x14ac:dyDescent="0.25">
      <c r="A123" s="45"/>
      <c r="B123" s="24"/>
      <c r="C123" s="25"/>
      <c r="D123" s="30" t="s">
        <v>26</v>
      </c>
      <c r="E123" s="27" t="s">
        <v>59</v>
      </c>
      <c r="F123" s="28">
        <v>50</v>
      </c>
      <c r="G123" s="28">
        <v>3.6</v>
      </c>
      <c r="H123" s="28">
        <v>0.4</v>
      </c>
      <c r="I123" s="28">
        <v>21.5</v>
      </c>
      <c r="J123" s="28">
        <v>104.5</v>
      </c>
      <c r="K123" s="29" t="s">
        <v>39</v>
      </c>
      <c r="L123" s="28">
        <v>4.8499999999999996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40</v>
      </c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510</v>
      </c>
      <c r="G127" s="36">
        <f t="shared" ref="G127:J127" si="18">SUM(G120:G126)</f>
        <v>32.4</v>
      </c>
      <c r="H127" s="36">
        <f t="shared" si="18"/>
        <v>11.700000000000001</v>
      </c>
      <c r="I127" s="36">
        <f t="shared" si="18"/>
        <v>84.5</v>
      </c>
      <c r="J127" s="36">
        <f t="shared" si="18"/>
        <v>573.5</v>
      </c>
      <c r="K127" s="37"/>
      <c r="L127" s="36">
        <f>SUM(L120:L126)</f>
        <v>77.61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510</v>
      </c>
      <c r="G138" s="44">
        <f>G127+G137</f>
        <v>32.4</v>
      </c>
      <c r="H138" s="44">
        <f>H127+H137</f>
        <v>11.700000000000001</v>
      </c>
      <c r="I138" s="44">
        <f>I127+I137</f>
        <v>84.5</v>
      </c>
      <c r="J138" s="44">
        <f t="shared" ref="J138:L138" si="20">J127+J137</f>
        <v>573.5</v>
      </c>
      <c r="K138" s="44"/>
      <c r="L138" s="44">
        <f t="shared" si="20"/>
        <v>77.61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85</v>
      </c>
      <c r="F139" s="21">
        <v>150</v>
      </c>
      <c r="G139" s="21">
        <v>8.1999999999999993</v>
      </c>
      <c r="H139" s="21">
        <v>6.3</v>
      </c>
      <c r="I139" s="21">
        <v>35.9</v>
      </c>
      <c r="J139" s="21">
        <v>233.7</v>
      </c>
      <c r="K139" s="22" t="s">
        <v>86</v>
      </c>
      <c r="L139" s="21">
        <v>18.850000000000001</v>
      </c>
    </row>
    <row r="140" spans="1:12" ht="15" x14ac:dyDescent="0.25">
      <c r="A140" s="23"/>
      <c r="B140" s="24"/>
      <c r="C140" s="25"/>
      <c r="D140" s="26" t="s">
        <v>30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88</v>
      </c>
      <c r="F141" s="28">
        <v>200</v>
      </c>
      <c r="G141" s="28">
        <v>3.2</v>
      </c>
      <c r="H141" s="28">
        <v>2.5</v>
      </c>
      <c r="I141" s="28">
        <v>13.6</v>
      </c>
      <c r="J141" s="28">
        <v>89.4</v>
      </c>
      <c r="K141" s="29" t="s">
        <v>65</v>
      </c>
      <c r="L141" s="28">
        <v>10.99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89</v>
      </c>
      <c r="F142" s="28">
        <v>40</v>
      </c>
      <c r="G142" s="28">
        <v>2.9</v>
      </c>
      <c r="H142" s="28">
        <v>0.4</v>
      </c>
      <c r="I142" s="28">
        <v>17.3</v>
      </c>
      <c r="J142" s="28">
        <v>84.2</v>
      </c>
      <c r="K142" s="29" t="s">
        <v>39</v>
      </c>
      <c r="L142" s="28">
        <v>3.86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 x14ac:dyDescent="0.25">
      <c r="A144" s="23"/>
      <c r="B144" s="24"/>
      <c r="C144" s="25"/>
      <c r="D144" s="26" t="s">
        <v>24</v>
      </c>
      <c r="E144" s="27" t="s">
        <v>87</v>
      </c>
      <c r="F144" s="28">
        <v>110</v>
      </c>
      <c r="G144" s="28">
        <v>15.6</v>
      </c>
      <c r="H144" s="28">
        <v>14.6</v>
      </c>
      <c r="I144" s="28">
        <v>15.8</v>
      </c>
      <c r="J144" s="28">
        <v>257.39999999999998</v>
      </c>
      <c r="K144" s="29" t="s">
        <v>69</v>
      </c>
      <c r="L144" s="28">
        <v>43.84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 t="shared" ref="G146:J146" si="21">SUM(G139:G145)</f>
        <v>29.9</v>
      </c>
      <c r="H146" s="36">
        <f t="shared" si="21"/>
        <v>23.8</v>
      </c>
      <c r="I146" s="36">
        <f t="shared" si="21"/>
        <v>82.6</v>
      </c>
      <c r="J146" s="36">
        <f t="shared" si="21"/>
        <v>664.7</v>
      </c>
      <c r="K146" s="37"/>
      <c r="L146" s="36">
        <f>SUM(L139:L145)</f>
        <v>77.540000000000006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500</v>
      </c>
      <c r="G157" s="44">
        <f>G146+G156</f>
        <v>29.9</v>
      </c>
      <c r="H157" s="44">
        <f>H146+H156</f>
        <v>23.8</v>
      </c>
      <c r="I157" s="44">
        <f>I146+I156</f>
        <v>82.6</v>
      </c>
      <c r="J157" s="44">
        <f t="shared" ref="J157:L157" si="23">J146+J156</f>
        <v>664.7</v>
      </c>
      <c r="K157" s="44"/>
      <c r="L157" s="44">
        <f t="shared" si="23"/>
        <v>77.540000000000006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54</v>
      </c>
      <c r="F158" s="21">
        <v>150</v>
      </c>
      <c r="G158" s="21">
        <v>5.3</v>
      </c>
      <c r="H158" s="21">
        <v>4.9000000000000004</v>
      </c>
      <c r="I158" s="21">
        <v>32.799999999999997</v>
      </c>
      <c r="J158" s="21">
        <v>196.8</v>
      </c>
      <c r="K158" s="22" t="s">
        <v>55</v>
      </c>
      <c r="L158" s="21">
        <v>13.87</v>
      </c>
    </row>
    <row r="159" spans="1:12" ht="25.5" x14ac:dyDescent="0.25">
      <c r="A159" s="23"/>
      <c r="B159" s="24"/>
      <c r="C159" s="25"/>
      <c r="D159" s="26" t="s">
        <v>24</v>
      </c>
      <c r="E159" s="27" t="s">
        <v>90</v>
      </c>
      <c r="F159" s="28">
        <v>110</v>
      </c>
      <c r="G159" s="28">
        <v>13.4</v>
      </c>
      <c r="H159" s="28">
        <v>3.8</v>
      </c>
      <c r="I159" s="28">
        <v>9.9</v>
      </c>
      <c r="J159" s="28">
        <v>128.19999999999999</v>
      </c>
      <c r="K159" s="29" t="s">
        <v>91</v>
      </c>
      <c r="L159" s="28">
        <v>47.04</v>
      </c>
    </row>
    <row r="160" spans="1:12" ht="1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0.6</v>
      </c>
      <c r="H160" s="28">
        <v>0.2</v>
      </c>
      <c r="I160" s="28">
        <v>15.1</v>
      </c>
      <c r="J160" s="28">
        <v>65.400000000000006</v>
      </c>
      <c r="K160" s="29" t="s">
        <v>49</v>
      </c>
      <c r="L160" s="28">
        <v>9.67</v>
      </c>
    </row>
    <row r="161" spans="1:12" ht="15" x14ac:dyDescent="0.25">
      <c r="A161" s="23"/>
      <c r="B161" s="24"/>
      <c r="C161" s="25"/>
      <c r="D161" s="30" t="s">
        <v>26</v>
      </c>
      <c r="E161" s="27" t="s">
        <v>59</v>
      </c>
      <c r="F161" s="28">
        <v>50</v>
      </c>
      <c r="G161" s="28">
        <v>3.6</v>
      </c>
      <c r="H161" s="28">
        <v>0.4</v>
      </c>
      <c r="I161" s="28">
        <v>21.5</v>
      </c>
      <c r="J161" s="28">
        <v>104.5</v>
      </c>
      <c r="K161" s="29" t="s">
        <v>39</v>
      </c>
      <c r="L161" s="28">
        <v>4.91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30</v>
      </c>
      <c r="E163" s="27" t="s">
        <v>92</v>
      </c>
      <c r="F163" s="28">
        <v>60</v>
      </c>
      <c r="G163" s="28">
        <v>0.5</v>
      </c>
      <c r="H163" s="28">
        <v>0.1</v>
      </c>
      <c r="I163" s="28">
        <v>1.5</v>
      </c>
      <c r="J163" s="28">
        <v>8.5</v>
      </c>
      <c r="K163" s="29" t="s">
        <v>51</v>
      </c>
      <c r="L163" s="28">
        <v>18.600000000000001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570</v>
      </c>
      <c r="G165" s="36">
        <f t="shared" ref="G165:J165" si="24">SUM(G158:G164)</f>
        <v>23.400000000000002</v>
      </c>
      <c r="H165" s="36">
        <f t="shared" si="24"/>
        <v>9.3999999999999986</v>
      </c>
      <c r="I165" s="36">
        <f t="shared" si="24"/>
        <v>80.8</v>
      </c>
      <c r="J165" s="36">
        <f t="shared" si="24"/>
        <v>503.4</v>
      </c>
      <c r="K165" s="37"/>
      <c r="L165" s="36">
        <f>SUM(L158:L164)</f>
        <v>94.09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570</v>
      </c>
      <c r="G176" s="44">
        <f>G165+G175</f>
        <v>23.400000000000002</v>
      </c>
      <c r="H176" s="44">
        <f>H165+H175</f>
        <v>9.3999999999999986</v>
      </c>
      <c r="I176" s="44">
        <f>I165+I175</f>
        <v>80.8</v>
      </c>
      <c r="J176" s="44">
        <f t="shared" ref="J176:L176" si="26">J165+J175</f>
        <v>503.4</v>
      </c>
      <c r="K176" s="44"/>
      <c r="L176" s="44">
        <f t="shared" si="26"/>
        <v>94.09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94</v>
      </c>
      <c r="F177" s="21">
        <v>150</v>
      </c>
      <c r="G177" s="21">
        <v>3.6</v>
      </c>
      <c r="H177" s="21">
        <v>4.8</v>
      </c>
      <c r="I177" s="21">
        <v>36.4</v>
      </c>
      <c r="J177" s="21">
        <v>203.5</v>
      </c>
      <c r="K177" s="22" t="s">
        <v>95</v>
      </c>
      <c r="L177" s="21">
        <v>15.73</v>
      </c>
    </row>
    <row r="178" spans="1:12" ht="15" x14ac:dyDescent="0.25">
      <c r="A178" s="23"/>
      <c r="B178" s="24"/>
      <c r="C178" s="25"/>
      <c r="D178" s="26" t="s">
        <v>24</v>
      </c>
      <c r="E178" s="27" t="s">
        <v>96</v>
      </c>
      <c r="F178" s="28">
        <v>90</v>
      </c>
      <c r="G178" s="28">
        <v>12.5</v>
      </c>
      <c r="H178" s="28">
        <v>6.7</v>
      </c>
      <c r="I178" s="28">
        <v>5.7</v>
      </c>
      <c r="J178" s="28">
        <v>132.5</v>
      </c>
      <c r="K178" s="29" t="s">
        <v>53</v>
      </c>
      <c r="L178" s="28">
        <v>28.46</v>
      </c>
    </row>
    <row r="179" spans="1:12" ht="15" x14ac:dyDescent="0.25">
      <c r="A179" s="23"/>
      <c r="B179" s="24"/>
      <c r="C179" s="25"/>
      <c r="D179" s="30" t="s">
        <v>25</v>
      </c>
      <c r="E179" s="27" t="s">
        <v>78</v>
      </c>
      <c r="F179" s="28">
        <v>200</v>
      </c>
      <c r="G179" s="28">
        <v>0.4</v>
      </c>
      <c r="H179" s="28">
        <v>0.1</v>
      </c>
      <c r="I179" s="28">
        <v>18.3</v>
      </c>
      <c r="J179" s="28">
        <v>75.900000000000006</v>
      </c>
      <c r="K179" s="29" t="s">
        <v>79</v>
      </c>
      <c r="L179" s="28">
        <v>8.24</v>
      </c>
    </row>
    <row r="180" spans="1:12" ht="15" x14ac:dyDescent="0.25">
      <c r="A180" s="23"/>
      <c r="B180" s="24"/>
      <c r="C180" s="25"/>
      <c r="D180" s="30" t="s">
        <v>26</v>
      </c>
      <c r="E180" s="27" t="s">
        <v>59</v>
      </c>
      <c r="F180" s="28">
        <v>50</v>
      </c>
      <c r="G180" s="28">
        <v>3.6</v>
      </c>
      <c r="H180" s="28">
        <v>0.4</v>
      </c>
      <c r="I180" s="28">
        <v>21.5</v>
      </c>
      <c r="J180" s="28">
        <v>104.5</v>
      </c>
      <c r="K180" s="29" t="s">
        <v>39</v>
      </c>
      <c r="L180" s="28">
        <v>4.8499999999999996</v>
      </c>
    </row>
    <row r="181" spans="1:12" ht="15" x14ac:dyDescent="0.25">
      <c r="A181" s="23"/>
      <c r="B181" s="24"/>
      <c r="C181" s="25"/>
      <c r="D181" s="30" t="s">
        <v>27</v>
      </c>
      <c r="E181" s="27" t="s">
        <v>97</v>
      </c>
      <c r="F181" s="28">
        <v>100</v>
      </c>
      <c r="G181" s="28">
        <v>0.4</v>
      </c>
      <c r="H181" s="28">
        <v>0.4</v>
      </c>
      <c r="I181" s="28">
        <v>8.8000000000000007</v>
      </c>
      <c r="J181" s="28">
        <v>40</v>
      </c>
      <c r="K181" s="29" t="s">
        <v>39</v>
      </c>
      <c r="L181" s="28">
        <v>18.7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590</v>
      </c>
      <c r="G184" s="36">
        <f t="shared" ref="G184:J184" si="27">SUM(G177:G183)</f>
        <v>20.5</v>
      </c>
      <c r="H184" s="36">
        <f t="shared" si="27"/>
        <v>12.4</v>
      </c>
      <c r="I184" s="36">
        <f t="shared" si="27"/>
        <v>90.7</v>
      </c>
      <c r="J184" s="36">
        <f t="shared" si="27"/>
        <v>556.4</v>
      </c>
      <c r="K184" s="37"/>
      <c r="L184" s="36">
        <f>SUM(L177:L183)</f>
        <v>75.98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590</v>
      </c>
      <c r="G195" s="44">
        <f>G184+G194</f>
        <v>20.5</v>
      </c>
      <c r="H195" s="44">
        <f>H184+H194</f>
        <v>12.4</v>
      </c>
      <c r="I195" s="44">
        <f>I184+I194</f>
        <v>90.7</v>
      </c>
      <c r="J195" s="44">
        <f t="shared" ref="J195:L195" si="29">J184+J194</f>
        <v>556.4</v>
      </c>
      <c r="K195" s="44"/>
      <c r="L195" s="44">
        <f t="shared" si="29"/>
        <v>75.98</v>
      </c>
    </row>
    <row r="196" spans="1:12" x14ac:dyDescent="0.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26.45</v>
      </c>
      <c r="H196" s="50">
        <f t="shared" si="30"/>
        <v>18.12</v>
      </c>
      <c r="I196" s="50">
        <f t="shared" si="30"/>
        <v>73.989999999999995</v>
      </c>
      <c r="J196" s="50">
        <f t="shared" si="30"/>
        <v>565.22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83.412999999999997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Головач</cp:lastModifiedBy>
  <cp:revision>1</cp:revision>
  <cp:lastPrinted>2025-02-27T00:58:55Z</cp:lastPrinted>
  <dcterms:created xsi:type="dcterms:W3CDTF">2022-05-16T14:23:56Z</dcterms:created>
  <dcterms:modified xsi:type="dcterms:W3CDTF">2025-03-11T04:08:16Z</dcterms:modified>
</cp:coreProperties>
</file>